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665" windowHeight="1179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<sst xmlns="http://schemas.openxmlformats.org/spreadsheetml/2006/main" count="65" uniqueCount="52">
  <si>
    <t>大祥区集中育秧设施建项目补贴资金公示表</t>
  </si>
  <si>
    <t>序号</t>
  </si>
  <si>
    <t>乡镇</t>
  </si>
  <si>
    <t>村社</t>
  </si>
  <si>
    <t>项目主体</t>
  </si>
  <si>
    <t>统一识别代码</t>
  </si>
  <si>
    <t>育秧设施建设类别</t>
  </si>
  <si>
    <t>建成面积（㎡）</t>
  </si>
  <si>
    <t>核定投资金额
（万元）</t>
  </si>
  <si>
    <t>中央补贴资金
（万元）</t>
  </si>
  <si>
    <t>省级配套资金
（万元）</t>
  </si>
  <si>
    <t>区级配套资金
（万元）</t>
  </si>
  <si>
    <t>补贴资金合计
（万元）</t>
  </si>
  <si>
    <t>备注</t>
  </si>
  <si>
    <t>檀江街道</t>
  </si>
  <si>
    <t>多田村</t>
  </si>
  <si>
    <t>邵阳市易立农业发展有限公司</t>
  </si>
  <si>
    <t>91430500MA4T6PDC2L</t>
  </si>
  <si>
    <t>轻钢结构厂房+塑料大棚育苗</t>
  </si>
  <si>
    <t>雨溪街道</t>
  </si>
  <si>
    <t>罗塘村</t>
  </si>
  <si>
    <t>湖南福泽现代农机有限公司</t>
  </si>
  <si>
    <t>93430503MA4TCWUF7E</t>
  </si>
  <si>
    <t>连栋薄膜温室+塑料大棚育苗</t>
  </si>
  <si>
    <t>湖南春凯农业发展有限公司</t>
  </si>
  <si>
    <t>91430503MACHHYP92P</t>
  </si>
  <si>
    <t>河洲社区</t>
  </si>
  <si>
    <t>湖南邵鑫生态农业科技发展有限公司</t>
  </si>
  <si>
    <t>91430500MA4L76KC37</t>
  </si>
  <si>
    <t>板桥乡</t>
  </si>
  <si>
    <t>邵水村</t>
  </si>
  <si>
    <t>邵阳市五鸿农业有限公司</t>
  </si>
  <si>
    <t>91430503MABQ71N088</t>
  </si>
  <si>
    <t>召伯村</t>
  </si>
  <si>
    <t>邵阳美源农林科技有限公司</t>
  </si>
  <si>
    <t>91430500099368728H</t>
  </si>
  <si>
    <t>蔡锷乡</t>
  </si>
  <si>
    <t>蔡锷村</t>
  </si>
  <si>
    <t>邵阳市马记喜华种养农民专业合作社</t>
  </si>
  <si>
    <t>93430503MA4REPKD7P</t>
  </si>
  <si>
    <t>罗市镇</t>
  </si>
  <si>
    <t>砀山村</t>
  </si>
  <si>
    <t>湖南紫风生态农业科技有限公司</t>
  </si>
  <si>
    <t>91430503MAE7LPJP7G</t>
  </si>
  <si>
    <t>面铺村</t>
  </si>
  <si>
    <t>邵阳市大祥区大井头农业专业合作社</t>
  </si>
  <si>
    <t>93430503MACAFK1U6J</t>
  </si>
  <si>
    <t>学院路街道</t>
  </si>
  <si>
    <t>翁家社区</t>
  </si>
  <si>
    <t>邵阳市拥乐种植农民专业合作社</t>
  </si>
  <si>
    <t>93430503395923546W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</si>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</sst>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2"/>
      <color theme="1"/>
      <name val="楷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E20" sqref="E20"/>
    </sheetView>
  </sheetViews>
  <sheetFormatPr defaultColWidth="9" defaultRowHeight="13.5"/>
  <cols>
    <col min="1" max="1" width="5.125" style="1" customWidth="1"/>
    <col min="2" max="3" width="9.875" style="1" customWidth="1"/>
    <col min="4" max="4" width="25.5" style="1" customWidth="1"/>
    <col min="5" max="5" width="21.75" style="1" customWidth="1"/>
    <col min="6" max="6" width="18.75" style="1" customWidth="1"/>
    <col min="7" max="7" width="10.75" style="2" customWidth="1"/>
    <col min="8" max="8" width="10.5" style="2" customWidth="1"/>
    <col min="9" max="9" width="9.125" style="2" customWidth="1"/>
    <col min="10" max="10" width="10.25" style="2" customWidth="1"/>
    <col min="11" max="11" width="10.625" style="2" customWidth="1"/>
    <col min="12" max="12" width="10.5" style="2" customWidth="1"/>
    <col min="13" max="13" width="9" style="1"/>
  </cols>
  <sheetData>
    <row r="1" ht="46" customHeight="1" spans="1:13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  <c r="M1" s="3"/>
    </row>
    <row r="2" ht="51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5" t="s">
        <v>13</v>
      </c>
    </row>
    <row r="3" ht="25" customHeight="1" spans="1:13">
      <c r="A3" s="7">
        <v>1</v>
      </c>
      <c r="B3" s="7" t="s">
        <v>14</v>
      </c>
      <c r="C3" s="7" t="s">
        <v>15</v>
      </c>
      <c r="D3" s="8" t="s">
        <v>16</v>
      </c>
      <c r="E3" s="9" t="s">
        <v>17</v>
      </c>
      <c r="F3" s="8" t="s">
        <v>18</v>
      </c>
      <c r="G3" s="10">
        <v>15629</v>
      </c>
      <c r="H3" s="11">
        <v>250.5922</v>
      </c>
      <c r="I3" s="15">
        <v>73</v>
      </c>
      <c r="J3" s="15">
        <v>24.3</v>
      </c>
      <c r="K3" s="15">
        <v>24.3</v>
      </c>
      <c r="L3" s="15">
        <f>I3+J3+K3</f>
        <v>121.6</v>
      </c>
      <c r="M3" s="7"/>
    </row>
    <row r="4" ht="25" customHeight="1" spans="1:13">
      <c r="A4" s="7">
        <v>2</v>
      </c>
      <c r="B4" s="12" t="s">
        <v>19</v>
      </c>
      <c r="C4" s="12" t="s">
        <v>20</v>
      </c>
      <c r="D4" s="10" t="s">
        <v>21</v>
      </c>
      <c r="E4" s="9" t="s">
        <v>22</v>
      </c>
      <c r="F4" s="8" t="s">
        <v>23</v>
      </c>
      <c r="G4" s="13">
        <v>12909</v>
      </c>
      <c r="H4" s="11">
        <v>204.370673</v>
      </c>
      <c r="I4" s="15">
        <v>60</v>
      </c>
      <c r="J4" s="15">
        <v>20</v>
      </c>
      <c r="K4" s="15">
        <v>20</v>
      </c>
      <c r="L4" s="15">
        <f t="shared" ref="L4:L12" si="0">I4+J4+K4</f>
        <v>100</v>
      </c>
      <c r="M4" s="7"/>
    </row>
    <row r="5" ht="25" customHeight="1" spans="1:13">
      <c r="A5" s="7">
        <v>3</v>
      </c>
      <c r="B5" s="12" t="s">
        <v>19</v>
      </c>
      <c r="C5" s="12" t="s">
        <v>20</v>
      </c>
      <c r="D5" s="8" t="s">
        <v>24</v>
      </c>
      <c r="E5" s="9" t="s">
        <v>25</v>
      </c>
      <c r="F5" s="8" t="s">
        <v>23</v>
      </c>
      <c r="G5" s="13">
        <v>6720</v>
      </c>
      <c r="H5" s="11">
        <v>130.1822</v>
      </c>
      <c r="I5" s="15">
        <v>39</v>
      </c>
      <c r="J5" s="15">
        <v>13</v>
      </c>
      <c r="K5" s="15">
        <v>13</v>
      </c>
      <c r="L5" s="15">
        <f t="shared" si="0"/>
        <v>65</v>
      </c>
      <c r="M5" s="7"/>
    </row>
    <row r="6" ht="25" customHeight="1" spans="1:13">
      <c r="A6" s="7">
        <v>4</v>
      </c>
      <c r="B6" s="12" t="s">
        <v>19</v>
      </c>
      <c r="C6" s="12" t="s">
        <v>26</v>
      </c>
      <c r="D6" s="8" t="s">
        <v>27</v>
      </c>
      <c r="E6" s="9" t="s">
        <v>28</v>
      </c>
      <c r="F6" s="8" t="s">
        <v>18</v>
      </c>
      <c r="G6" s="13">
        <v>12936</v>
      </c>
      <c r="H6" s="11">
        <v>261.5231</v>
      </c>
      <c r="I6" s="15">
        <v>73</v>
      </c>
      <c r="J6" s="15">
        <v>24.3</v>
      </c>
      <c r="K6" s="15">
        <v>24.3</v>
      </c>
      <c r="L6" s="15">
        <f t="shared" si="0"/>
        <v>121.6</v>
      </c>
      <c r="M6" s="7"/>
    </row>
    <row r="7" ht="25" customHeight="1" spans="1:13">
      <c r="A7" s="7">
        <v>5</v>
      </c>
      <c r="B7" s="12" t="s">
        <v>29</v>
      </c>
      <c r="C7" s="12" t="s">
        <v>30</v>
      </c>
      <c r="D7" s="8" t="s">
        <v>31</v>
      </c>
      <c r="E7" s="9" t="s">
        <v>32</v>
      </c>
      <c r="F7" s="8" t="s">
        <v>23</v>
      </c>
      <c r="G7" s="13">
        <v>6720</v>
      </c>
      <c r="H7" s="11">
        <v>131.04</v>
      </c>
      <c r="I7" s="15">
        <v>39</v>
      </c>
      <c r="J7" s="15">
        <v>13</v>
      </c>
      <c r="K7" s="15">
        <v>13</v>
      </c>
      <c r="L7" s="15">
        <f t="shared" si="0"/>
        <v>65</v>
      </c>
      <c r="M7" s="7"/>
    </row>
    <row r="8" ht="25" customHeight="1" spans="1:13">
      <c r="A8" s="7">
        <v>6</v>
      </c>
      <c r="B8" s="12" t="s">
        <v>29</v>
      </c>
      <c r="C8" s="12" t="s">
        <v>33</v>
      </c>
      <c r="D8" s="8" t="s">
        <v>34</v>
      </c>
      <c r="E8" s="9" t="s">
        <v>35</v>
      </c>
      <c r="F8" s="8" t="s">
        <v>23</v>
      </c>
      <c r="G8" s="13">
        <v>12900</v>
      </c>
      <c r="H8" s="11">
        <v>203</v>
      </c>
      <c r="I8" s="15">
        <v>60</v>
      </c>
      <c r="J8" s="15">
        <v>20</v>
      </c>
      <c r="K8" s="15">
        <v>20</v>
      </c>
      <c r="L8" s="15">
        <f t="shared" si="0"/>
        <v>100</v>
      </c>
      <c r="M8" s="7"/>
    </row>
    <row r="9" ht="25" customHeight="1" spans="1:13">
      <c r="A9" s="7">
        <v>7</v>
      </c>
      <c r="B9" s="12" t="s">
        <v>36</v>
      </c>
      <c r="C9" s="12" t="s">
        <v>37</v>
      </c>
      <c r="D9" s="8" t="s">
        <v>38</v>
      </c>
      <c r="E9" s="9" t="s">
        <v>39</v>
      </c>
      <c r="F9" s="8" t="s">
        <v>23</v>
      </c>
      <c r="G9" s="14">
        <v>3984</v>
      </c>
      <c r="H9" s="11">
        <v>72.5</v>
      </c>
      <c r="I9" s="15">
        <v>21</v>
      </c>
      <c r="J9" s="15">
        <v>7</v>
      </c>
      <c r="K9" s="15">
        <v>7</v>
      </c>
      <c r="L9" s="15">
        <f t="shared" si="0"/>
        <v>35</v>
      </c>
      <c r="M9" s="7"/>
    </row>
    <row r="10" ht="25" customHeight="1" spans="1:13">
      <c r="A10" s="7">
        <v>8</v>
      </c>
      <c r="B10" s="12" t="s">
        <v>40</v>
      </c>
      <c r="C10" s="12" t="s">
        <v>41</v>
      </c>
      <c r="D10" s="12" t="s">
        <v>42</v>
      </c>
      <c r="E10" s="7" t="s">
        <v>43</v>
      </c>
      <c r="F10" s="12" t="s">
        <v>23</v>
      </c>
      <c r="G10" s="12">
        <v>6808</v>
      </c>
      <c r="H10" s="11">
        <v>132.88</v>
      </c>
      <c r="I10" s="15">
        <v>39</v>
      </c>
      <c r="J10" s="15">
        <v>13</v>
      </c>
      <c r="K10" s="15">
        <v>13</v>
      </c>
      <c r="L10" s="15">
        <f t="shared" si="0"/>
        <v>65</v>
      </c>
      <c r="M10" s="7"/>
    </row>
    <row r="11" ht="25" customHeight="1" spans="1:13">
      <c r="A11" s="7">
        <v>9</v>
      </c>
      <c r="B11" s="12" t="s">
        <v>40</v>
      </c>
      <c r="C11" s="12" t="s">
        <v>44</v>
      </c>
      <c r="D11" s="12" t="s">
        <v>45</v>
      </c>
      <c r="E11" s="7" t="s">
        <v>46</v>
      </c>
      <c r="F11" s="12" t="s">
        <v>23</v>
      </c>
      <c r="G11" s="15">
        <v>6736</v>
      </c>
      <c r="H11" s="11">
        <v>131.68</v>
      </c>
      <c r="I11" s="15">
        <v>39</v>
      </c>
      <c r="J11" s="15">
        <v>13</v>
      </c>
      <c r="K11" s="15">
        <v>13</v>
      </c>
      <c r="L11" s="15">
        <f t="shared" si="0"/>
        <v>65</v>
      </c>
      <c r="M11" s="7"/>
    </row>
    <row r="12" ht="25" customHeight="1" spans="1:13">
      <c r="A12" s="7">
        <v>10</v>
      </c>
      <c r="B12" s="12" t="s">
        <v>47</v>
      </c>
      <c r="C12" s="12" t="s">
        <v>48</v>
      </c>
      <c r="D12" s="12" t="s">
        <v>49</v>
      </c>
      <c r="E12" s="7" t="s">
        <v>50</v>
      </c>
      <c r="F12" s="12" t="s">
        <v>23</v>
      </c>
      <c r="G12" s="12">
        <v>12938</v>
      </c>
      <c r="H12" s="11">
        <v>200.2328</v>
      </c>
      <c r="I12" s="15">
        <v>60</v>
      </c>
      <c r="J12" s="15">
        <v>20</v>
      </c>
      <c r="K12" s="15">
        <v>20</v>
      </c>
      <c r="L12" s="15">
        <f t="shared" si="0"/>
        <v>100</v>
      </c>
      <c r="M12" s="7"/>
    </row>
    <row r="13" ht="25" customHeight="1" spans="1:13">
      <c r="A13" s="7"/>
      <c r="B13" s="7" t="s">
        <v>51</v>
      </c>
      <c r="C13" s="7"/>
      <c r="D13" s="7"/>
      <c r="E13" s="7"/>
      <c r="F13" s="7"/>
      <c r="G13" s="15">
        <f t="shared" ref="G13:L13" si="1">SUM(G3:G12)</f>
        <v>98280</v>
      </c>
      <c r="H13" s="11">
        <f t="shared" si="1"/>
        <v>1718.000973</v>
      </c>
      <c r="I13" s="15">
        <f t="shared" si="1"/>
        <v>503</v>
      </c>
      <c r="J13" s="15">
        <f t="shared" si="1"/>
        <v>167.6</v>
      </c>
      <c r="K13" s="15">
        <f t="shared" si="1"/>
        <v>167.6</v>
      </c>
      <c r="L13" s="15">
        <f t="shared" si="1"/>
        <v>838.2</v>
      </c>
      <c r="M13" s="7"/>
    </row>
    <row r="14" ht="25" customHeight="1" spans="1:13">
      <c r="A14" s="16"/>
      <c r="B14" s="16"/>
      <c r="C14" s="16"/>
      <c r="D14" s="16"/>
      <c r="E14" s="16"/>
      <c r="F14" s="16"/>
      <c r="G14" s="17"/>
      <c r="H14" s="17"/>
      <c r="I14" s="17"/>
      <c r="J14" s="17"/>
      <c r="K14" s="17"/>
      <c r="L14" s="17"/>
      <c r="M14" s="16"/>
    </row>
  </sheetData>
  <mergeCells count="1">
    <mergeCell ref="A1:M1"/>
  </mergeCells>
  <dataValidations count="2">
    <dataValidation type="list" allowBlank="1" showInputMessage="1" showErrorMessage="1" sqref="F3:G3 F6">
      <formula1>"轻钢结构厂房+塑料大棚育苗,轻钢结构厂房+露地秧田育苗,连栋薄膜温室+露地秧田育苗,连栋薄膜温室+塑料大棚育苗"</formula1>
    </dataValidation>
    <dataValidation type="list" allowBlank="1" showInputMessage="1" showErrorMessage="1" sqref="F4:F5 F7:F12">
      <formula1>"轻钢结构厂房+塑料大棚育苗,轻钢结构厂房+露地秧田育苗,连栋薄膜温室+塑料大棚育苗,连栋薄膜温室+露地秧田育苗"</formula1>
    </dataValidation>
  </dataValidations>
  <pageMargins left="0.7" right="0.7" top="0.75" bottom="0.75" header="0.3" footer="0.3"/>
  <pageSetup paperSize="9" orientation="portrait"/>
  <headerFooter/>
  <ignoredErrors>
    <ignoredError sqref="G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Haio15607391235</cp:lastModifiedBy>
  <dcterms:created xsi:type="dcterms:W3CDTF">2023-05-12T11:15:00Z</dcterms:created>
  <dcterms:modified xsi:type="dcterms:W3CDTF">2025-07-25T02:43:42Z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D241B297954340E89B595FF46764CB7B_13</vt:lpwstr>
  </property>
</Properties>
</file>